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vdb\Documents\Grasshopper\Grass-Hopper\Product Manual pages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Area" localSheetId="0">Sheet1!$B$1:$L$7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2" i="1"/>
  <c r="O3" i="1"/>
  <c r="O2" i="1"/>
  <c r="N3" i="1"/>
  <c r="C6" i="1" s="1"/>
  <c r="N2" i="1"/>
  <c r="C4" i="1" s="1"/>
  <c r="J5" i="1" l="1"/>
  <c r="K5" i="1"/>
  <c r="J3" i="1"/>
  <c r="K3" i="1"/>
  <c r="G5" i="1"/>
  <c r="H5" i="1"/>
  <c r="I5" i="1"/>
  <c r="I3" i="1"/>
  <c r="G3" i="1"/>
  <c r="H3" i="1"/>
</calcChain>
</file>

<file path=xl/sharedStrings.xml><?xml version="1.0" encoding="utf-8"?>
<sst xmlns="http://schemas.openxmlformats.org/spreadsheetml/2006/main" count="13" uniqueCount="13">
  <si>
    <t>External Cabinet Width (mm)</t>
  </si>
  <si>
    <t>Thickness of Cabinet Sides (mm)</t>
  </si>
  <si>
    <t>Minimum Internal Depth of Cabinet (mm)</t>
  </si>
  <si>
    <t>COBOX Height</t>
  </si>
  <si>
    <t>80mm</t>
  </si>
  <si>
    <t>150mm</t>
  </si>
  <si>
    <t>Thickness of Base (mm)</t>
  </si>
  <si>
    <t>Base Board Width (mm)</t>
  </si>
  <si>
    <t>Base Board Length (mm)</t>
  </si>
  <si>
    <t>Back Board Height (mm)</t>
  </si>
  <si>
    <t>Back Board Width (mm)</t>
  </si>
  <si>
    <t>COBOX Nominal Length</t>
  </si>
  <si>
    <t>Enter measurements in Blue Cells to calculate the sizes of the base and back panels for Superslim Cobox drawers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</si>
</sst>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" fontId="4" fillId="2" borderId="3" xfId="0" applyNumberFormat="1" applyFont="1" applyFill="1" applyBorder="1" applyAlignment="1" applyProtection="1">
      <alignment horizontal="center" vertical="center"/>
      <protection hidden="1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Alignment="1" applyProtection="1">
      <alignment horizontal="center"/>
      <protection hidden="1"/>
    </xf>
    <xf numFmtId="1" fontId="5" fillId="3" borderId="3" xfId="0" applyNumberFormat="1" applyFont="1" applyFill="1" applyBorder="1" applyAlignment="1" applyProtection="1">
      <alignment vertical="center"/>
      <protection hidden="1"/>
    </xf>
    <xf numFmtId="0" fontId="5" fillId="3" borderId="3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center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7" fillId="3" borderId="3" xfId="0" applyFont="1" applyFill="1" applyBorder="1" applyAlignment="1" applyProtection="1">
      <alignment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1" fontId="3" fillId="2" borderId="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4"/>
  <sheetViews>
    <sheetView showGridLines="0" showRowColHeaders="0" showZeros="0" tabSelected="1" zoomScaleNormal="100" workbookViewId="0">
      <selection activeCell="C3" sqref="C3"/>
    </sheetView>
  </sheetViews>
  <sheetFormatPr defaultRowHeight="14.4" x14ac:dyDescent="0.3"/>
  <cols>
    <col min="1" max="1" width="0.88671875" style="1" customWidth="1"/>
    <col min="2" max="3" width="8.88671875" style="1"/>
    <col min="4" max="7" width="15.77734375" style="1" customWidth="1"/>
    <col min="8" max="8" width="13.6640625" style="1" customWidth="1"/>
    <col min="9" max="9" width="15.77734375" style="1" customWidth="1"/>
    <col min="10" max="10" width="15.33203125" style="1" customWidth="1"/>
    <col min="11" max="11" width="14.88671875" style="1" customWidth="1"/>
    <col min="12" max="12" width="1" style="1" customWidth="1"/>
    <col min="13" max="13" width="8.88671875" style="1"/>
    <col min="14" max="16" width="8.88671875" style="1" hidden="1" customWidth="1"/>
    <col min="17" max="16384" width="8.88671875" style="1"/>
  </cols>
  <sheetData>
    <row r="2" spans="2:16" ht="55.05" customHeight="1" x14ac:dyDescent="0.3">
      <c r="B2" s="4" t="s">
        <v>3</v>
      </c>
      <c r="C2" s="4" t="s">
        <v>11</v>
      </c>
      <c r="D2" s="4" t="s">
        <v>0</v>
      </c>
      <c r="E2" s="4" t="s">
        <v>1</v>
      </c>
      <c r="F2" s="4" t="s">
        <v>6</v>
      </c>
      <c r="G2" s="4" t="s">
        <v>8</v>
      </c>
      <c r="H2" s="4" t="s">
        <v>7</v>
      </c>
      <c r="I2" s="4" t="s">
        <v>9</v>
      </c>
      <c r="J2" s="4" t="s">
        <v>10</v>
      </c>
      <c r="K2" s="4" t="s">
        <v>2</v>
      </c>
      <c r="N2" s="1" t="b">
        <f>OR(C3=0,C3=270,C3=300,C3=350,C3=400,C3=450,C3=500,C3=550)</f>
        <v>1</v>
      </c>
      <c r="O2" s="1" t="b">
        <f>OR(C3=270,C3=300,C3=350,C3=400,C3=450,C3=500,C3=550)</f>
        <v>0</v>
      </c>
      <c r="P2" s="1" t="b">
        <f>OR(C3=0,D3=0,E3=0,F3=0)</f>
        <v>1</v>
      </c>
    </row>
    <row r="3" spans="2:16" ht="34.200000000000003" customHeight="1" x14ac:dyDescent="0.45">
      <c r="B3" s="21" t="s">
        <v>4</v>
      </c>
      <c r="C3" s="7"/>
      <c r="D3" s="7"/>
      <c r="E3" s="7"/>
      <c r="F3" s="7"/>
      <c r="G3" s="8">
        <f>IF(P2=FALSE,(C3-10),0)</f>
        <v>0</v>
      </c>
      <c r="H3" s="8">
        <f>IF(P2=FALSE,(D3-(2*E3)-14),0)</f>
        <v>0</v>
      </c>
      <c r="I3" s="16">
        <f>IF(P2=FALSE,(79-F3),0)</f>
        <v>0</v>
      </c>
      <c r="J3" s="9">
        <f>IF(P2=FALSE,(D3-(2*E3)-14),0)</f>
        <v>0</v>
      </c>
      <c r="K3" s="9">
        <f>IF(P2=FALSE,(C3+5),0)</f>
        <v>0</v>
      </c>
      <c r="N3" s="1" t="b">
        <f>OR(C5=0,C5=270,C5=300,C5=350,C5=400,C5=450,C5=500,C5=550)</f>
        <v>1</v>
      </c>
      <c r="O3" s="1" t="b">
        <f>OR(C5=270,C5=300,C5=350,C5=400,C5=450,C5=500,C5=550)</f>
        <v>0</v>
      </c>
      <c r="P3" s="1" t="b">
        <f>OR(C5=0,D5=0,E5=0,F5=0)</f>
        <v>1</v>
      </c>
    </row>
    <row r="4" spans="2:16" ht="15" customHeight="1" x14ac:dyDescent="0.3">
      <c r="B4" s="22"/>
      <c r="C4" s="6" t="str">
        <f>IF(N2=FALSE,"ERROR!","")</f>
        <v/>
      </c>
      <c r="D4" s="19"/>
      <c r="E4" s="19"/>
      <c r="F4" s="19"/>
      <c r="G4" s="10"/>
      <c r="H4" s="10"/>
      <c r="I4" s="17"/>
      <c r="J4" s="11"/>
      <c r="K4" s="11"/>
    </row>
    <row r="5" spans="2:16" ht="34.200000000000003" customHeight="1" x14ac:dyDescent="0.45">
      <c r="B5" s="21" t="s">
        <v>5</v>
      </c>
      <c r="C5" s="12"/>
      <c r="D5" s="12"/>
      <c r="E5" s="12"/>
      <c r="F5" s="12"/>
      <c r="G5" s="8">
        <f>IF(P3=FALSE,(C5-10),0)</f>
        <v>0</v>
      </c>
      <c r="H5" s="8">
        <f>IF(P3=FALSE,(D5-(2*E5)-14),0)</f>
        <v>0</v>
      </c>
      <c r="I5" s="16">
        <f>IF(P3=FALSE,(147-F5),0)</f>
        <v>0</v>
      </c>
      <c r="J5" s="9">
        <f>IF(P3=FALSE,(D5-(2*E5)-14),0)</f>
        <v>0</v>
      </c>
      <c r="K5" s="9">
        <f>IF(P3=FALSE,(C5+5),0)</f>
        <v>0</v>
      </c>
      <c r="L5" s="5"/>
    </row>
    <row r="6" spans="2:16" ht="15" customHeight="1" x14ac:dyDescent="0.3">
      <c r="B6" s="22"/>
      <c r="C6" s="6" t="str">
        <f>IF(N3=FALSE,"ERROR!","")</f>
        <v/>
      </c>
      <c r="D6" s="15"/>
      <c r="E6" s="15"/>
      <c r="F6" s="15"/>
      <c r="G6" s="13"/>
      <c r="H6" s="13"/>
      <c r="I6" s="18"/>
      <c r="J6" s="14"/>
      <c r="K6" s="14"/>
      <c r="L6" s="5"/>
    </row>
    <row r="7" spans="2:16" ht="41.4" customHeight="1" x14ac:dyDescent="0.3">
      <c r="B7" s="20" t="s">
        <v>12</v>
      </c>
      <c r="C7" s="20"/>
      <c r="D7" s="20"/>
      <c r="E7" s="20"/>
      <c r="F7" s="20"/>
      <c r="G7" s="20"/>
      <c r="H7" s="20"/>
      <c r="I7" s="20"/>
      <c r="J7" s="20"/>
      <c r="K7" s="20"/>
    </row>
    <row r="11" spans="2:16" x14ac:dyDescent="0.3">
      <c r="I11" s="2"/>
    </row>
    <row r="14" spans="2:16" x14ac:dyDescent="0.3">
      <c r="F14" s="3"/>
    </row>
  </sheetData>
  <sheetProtection algorithmName="SHA-512" hashValue="1z1S4zfTufMy9zChOWcD8igLqm8wd0BNlbSwwlO0IPM+We9hjC5WHZ/CpOfBYvJAHTy/ku8if9kUXhlg4qCDmw==" saltValue="kyVLQDd9luT12cn8Am6gsQ==" spinCount="100000" sheet="1" objects="1" scenarios="1" selectLockedCells="1"/>
  <mergeCells count="3">
    <mergeCell ref="B7:K7"/>
    <mergeCell ref="B3:B4"/>
    <mergeCell ref="B5:B6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van den Broek</dc:creator>
  <cp:lastModifiedBy>Richard van den Broek</cp:lastModifiedBy>
  <cp:lastPrinted>2022-05-12T17:42:11Z</cp:lastPrinted>
  <dcterms:created xsi:type="dcterms:W3CDTF">2020-12-17T16:25:32Z</dcterms:created>
  <dcterms:modified xsi:type="dcterms:W3CDTF">2022-05-12T17:43:30Z</dcterms:modified>
</cp:coreProperties>
</file>